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реестр аварийного фонда" sheetId="1" r:id="rId1"/>
    <sheet name="реестр непригодного фонда" sheetId="2" r:id="rId2"/>
  </sheets>
  <definedNames>
    <definedName name="_xlnm.Print_Area" localSheetId="1">'реестр непригодного фонда'!$A$1:$P$31</definedName>
  </definedNames>
  <calcPr calcId="125725"/>
</workbook>
</file>

<file path=xl/calcChain.xml><?xml version="1.0" encoding="utf-8"?>
<calcChain xmlns="http://schemas.openxmlformats.org/spreadsheetml/2006/main">
  <c r="G51" i="1"/>
  <c r="G50"/>
  <c r="F18"/>
  <c r="G18"/>
  <c r="H18"/>
  <c r="I18"/>
  <c r="I51" s="1"/>
  <c r="J18"/>
  <c r="K18"/>
  <c r="K51" s="1"/>
  <c r="L18"/>
  <c r="M18"/>
  <c r="M51" s="1"/>
  <c r="E18"/>
  <c r="A51"/>
  <c r="K30" i="2"/>
  <c r="J31"/>
  <c r="K31"/>
  <c r="L31"/>
  <c r="M31"/>
  <c r="I31"/>
  <c r="I30"/>
  <c r="H31"/>
  <c r="H30"/>
  <c r="F51" i="1"/>
  <c r="J51"/>
  <c r="L51"/>
  <c r="H51"/>
  <c r="J50"/>
  <c r="M50"/>
  <c r="H50"/>
  <c r="L50"/>
  <c r="K50"/>
  <c r="I50"/>
  <c r="F50"/>
  <c r="E50"/>
  <c r="L30" i="2"/>
  <c r="M30"/>
  <c r="J30"/>
  <c r="E18"/>
  <c r="F18"/>
  <c r="H18"/>
  <c r="I18"/>
  <c r="K18"/>
  <c r="L18"/>
  <c r="E51" i="1" l="1"/>
  <c r="J18" i="2"/>
  <c r="G18"/>
</calcChain>
</file>

<file path=xl/sharedStrings.xml><?xml version="1.0" encoding="utf-8"?>
<sst xmlns="http://schemas.openxmlformats.org/spreadsheetml/2006/main" count="248" uniqueCount="91">
  <si>
    <t xml:space="preserve">Реестр жилых помещений, </t>
  </si>
  <si>
    <t>Адрес объекта</t>
  </si>
  <si>
    <t>Кол-во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</si>
  <si>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</si>
  <si>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проживающих, чел.</t>
  </si>
  <si>
    <t>Дата, номер документа о признании непригодным для проживания</t>
  </si>
  <si>
    <t>Примечание</t>
  </si>
  <si>
    <t>Улица, переулок, проспект</t>
  </si>
  <si>
    <t>№ дома</t>
  </si>
  <si>
    <t>всего</t>
  </si>
  <si>
    <t>соц найм</t>
  </si>
  <si>
    <t>в собственности</t>
  </si>
  <si>
    <t>№ п/п</t>
  </si>
  <si>
    <t>расселено / не расселено жилых помещений</t>
  </si>
  <si>
    <t xml:space="preserve">Реестр жилых  домов, признанных в установленном  порядке  аварийными и подлежащими сносу </t>
  </si>
  <si>
    <t>Дата, номер заключения межведомственной комиссии</t>
  </si>
  <si>
    <t>Дата, номер документа о признании дома аварийным</t>
  </si>
  <si>
    <t>№ очереди сноса</t>
  </si>
  <si>
    <t>Предполагаемый срок расселения и сноса дома  (год)</t>
  </si>
  <si>
    <t>Дорожная</t>
  </si>
  <si>
    <t>Садовая</t>
  </si>
  <si>
    <t>Школьная</t>
  </si>
  <si>
    <t>Комсомольская</t>
  </si>
  <si>
    <t xml:space="preserve">  на территории сельского поселения Карымкары</t>
  </si>
  <si>
    <t>Горнореченск</t>
  </si>
  <si>
    <t>Речная</t>
  </si>
  <si>
    <t>Лесная</t>
  </si>
  <si>
    <t xml:space="preserve">распоряжение главы Октябрьского района № 505-р от 01.07.2003 </t>
  </si>
  <si>
    <t>постановление администрации сельского поселения Карымкары №5-п от 22.01.2014 г.</t>
  </si>
  <si>
    <t>Итого Горнореченск</t>
  </si>
  <si>
    <t>Карымкары</t>
  </si>
  <si>
    <t>Ленина</t>
  </si>
  <si>
    <t>Парковый</t>
  </si>
  <si>
    <t>Микрорайон</t>
  </si>
  <si>
    <t>Кольцевая</t>
  </si>
  <si>
    <t>Пионерская</t>
  </si>
  <si>
    <t>Обской</t>
  </si>
  <si>
    <t>Кедровая</t>
  </si>
  <si>
    <t>постановление администрации сельского поселения Карымкары № 32-п от 14.03.2013 г.</t>
  </si>
  <si>
    <t>Совхозная</t>
  </si>
  <si>
    <t>постановление администрации сельского поселения Карымкары №32-п от 14.03.2013 г.</t>
  </si>
  <si>
    <t>постановление администрации сельского поселения Карымкары № 5-п от 22.01.2014 г.</t>
  </si>
  <si>
    <t>Итого Карымкары</t>
  </si>
  <si>
    <t xml:space="preserve">ВСЕГО </t>
  </si>
  <si>
    <t>Поселок</t>
  </si>
  <si>
    <t>постановление администрации сельского поселения Карымкары № 96-п от 22.05.2018 г.</t>
  </si>
  <si>
    <t>постановление администрации сельского поселения Карымкары № 124-п от 28.06.2019 г.</t>
  </si>
  <si>
    <t>№ 04 от 15.04.2019</t>
  </si>
  <si>
    <t>№ 06 от 15.04.2019</t>
  </si>
  <si>
    <t>ВСЕГО</t>
  </si>
  <si>
    <t>постановление администрации сельского поселения Карымкары № 113-п от 15.07.2020 г.</t>
  </si>
  <si>
    <t>№ 09 от 03.07.2020</t>
  </si>
  <si>
    <t>№ 03 от 03.07.2020</t>
  </si>
  <si>
    <t>№ 04 от 03.07.2020</t>
  </si>
  <si>
    <t>№ 05 от 03.07.2020</t>
  </si>
  <si>
    <t>№ 06 от 03.07.2020</t>
  </si>
  <si>
    <t>№ 07 от 03.07.2020</t>
  </si>
  <si>
    <t xml:space="preserve">признанных в установленном порядке  непригодными для проживания </t>
  </si>
  <si>
    <t>постановление администрации сельского поселения Карымкары № 113-п от 02.07.2021 г.</t>
  </si>
  <si>
    <t>№ 01 от 18.05.2021</t>
  </si>
  <si>
    <t>№ 04 от 18.05.2021</t>
  </si>
  <si>
    <t>№ 07 от 18.05.2021</t>
  </si>
  <si>
    <t>№ 06 от 18.05.2021</t>
  </si>
  <si>
    <t>№ 15 от 18.05.2021</t>
  </si>
  <si>
    <t>№ 13 от 18.05.2021</t>
  </si>
  <si>
    <t>№ 09 от 18.05.2021</t>
  </si>
  <si>
    <t>№ 03 от 18.05.2021</t>
  </si>
  <si>
    <t>№ 08 от 18.05.2021</t>
  </si>
  <si>
    <t>№ 05 от 18.05.2021</t>
  </si>
  <si>
    <t>№ 14 от 18.05.2021</t>
  </si>
  <si>
    <t>№ 12 от 18.05.2021</t>
  </si>
  <si>
    <t>№ 10 от 18.05.2021</t>
  </si>
  <si>
    <t>№ 11 от 18.05.2021</t>
  </si>
  <si>
    <t>13а</t>
  </si>
  <si>
    <t>№ 16 от 18.05.2021</t>
  </si>
  <si>
    <t>по состоянию на 01.01.2023 г.</t>
  </si>
  <si>
    <t>постановление администрации сельского поселения Карымкары № 171-п от 29.12.2022 г.</t>
  </si>
  <si>
    <t>№ 01 от 31.10.2022</t>
  </si>
  <si>
    <t>№ 02 от 31.10.2022</t>
  </si>
  <si>
    <t>№ 03 от 31.10.2022</t>
  </si>
  <si>
    <t>№ 04 от 31.10.2022</t>
  </si>
  <si>
    <t>№ 05 от 31.10.2022</t>
  </si>
  <si>
    <t>№ 06 от 31.10.2022</t>
  </si>
  <si>
    <t>№ 07 от 31.10.2022</t>
  </si>
  <si>
    <t>№ 08 от 31.10.2022</t>
  </si>
  <si>
    <t>№ 09от 31.10.2022</t>
  </si>
  <si>
    <t>№ 10 от 31.10.2022</t>
  </si>
  <si>
    <t>№ 11 от 31.10.2022</t>
  </si>
  <si>
    <t>№ 12 от 31.10.2022</t>
  </si>
  <si>
    <t>№ 13 от 31.10.2022</t>
  </si>
  <si>
    <t>1/47,6  /  1/49,7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</si>
</sst>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8" xfId="0" applyFont="1" applyFill="1" applyBorder="1"/>
    <xf numFmtId="0" fontId="14" fillId="0" borderId="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2" fontId="13" fillId="2" borderId="12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4" fillId="0" borderId="18" xfId="0" applyFont="1" applyBorder="1" applyAlignment="1">
      <alignment horizontal="center" wrapText="1"/>
    </xf>
    <xf numFmtId="2" fontId="20" fillId="2" borderId="1" xfId="0" applyNumberFormat="1" applyFont="1" applyFill="1" applyBorder="1"/>
    <xf numFmtId="2" fontId="0" fillId="0" borderId="0" xfId="0" applyNumberFormat="1"/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/>
    <xf numFmtId="0" fontId="0" fillId="0" borderId="18" xfId="0" applyBorder="1"/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</cellXfs>
  <cellStyles count="2">
    <cellStyle name="Обычный" xfId="0" builtinId="0"/>
    <cellStyle name="Обычный_Ветхо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topLeftCell="A44" zoomScaleNormal="100" workbookViewId="0">
      <selection activeCell="F51" sqref="F51:G51"/>
    </sheetView>
  </sheetViews>
  <sheetFormatPr defaultRowHeight="15"/>
  <cols>
    <col min="1" max="1" width="3.7109375" customWidth="1"/>
    <col min="2" max="2" width="11.42578125" customWidth="1"/>
    <col min="3" max="3" width="11" customWidth="1"/>
    <col min="4" max="4" width="5.42578125" customWidth="1"/>
    <col min="5" max="5" width="6.5703125" customWidth="1"/>
    <col min="6" max="6" width="4.42578125" customWidth="1"/>
    <col min="7" max="7" width="4.5703125" customWidth="1"/>
    <col min="8" max="8" width="8.5703125" customWidth="1"/>
    <col min="9" max="9" width="7.42578125" customWidth="1"/>
    <col min="10" max="10" width="6.28515625" customWidth="1"/>
    <col min="11" max="11" width="5.85546875" customWidth="1"/>
    <col min="12" max="12" width="5.5703125" customWidth="1"/>
    <col min="13" max="13" width="4.7109375" customWidth="1"/>
    <col min="14" max="14" width="19.28515625" customWidth="1"/>
    <col min="15" max="15" width="10.140625" customWidth="1"/>
    <col min="16" max="16" width="11.42578125" customWidth="1"/>
    <col min="17" max="17" width="9.5703125" customWidth="1"/>
    <col min="18" max="18" width="21" customWidth="1"/>
  </cols>
  <sheetData>
    <row r="1" spans="1:18" ht="15.7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5.7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ht="15.7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6" spans="1:18" ht="15.75">
      <c r="A6" s="89" t="s">
        <v>14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15.75">
      <c r="A7" s="89" t="s">
        <v>23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8" spans="1:18" ht="15.75">
      <c r="A8" s="89" t="s">
        <v>75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</row>
    <row r="9" spans="1:18" ht="57" customHeight="1">
      <c r="A9" s="96" t="s">
        <v>17</v>
      </c>
      <c r="B9" s="97" t="s">
        <v>1</v>
      </c>
      <c r="C9" s="98"/>
      <c r="D9" s="99"/>
      <c r="E9" s="96" t="s">
        <v>2</v>
      </c>
      <c r="F9" s="96"/>
      <c r="G9" s="96"/>
      <c r="H9" s="96" t="s">
        <v>3</v>
      </c>
      <c r="I9" s="96"/>
      <c r="J9" s="96"/>
      <c r="K9" s="96" t="s">
        <v>4</v>
      </c>
      <c r="L9" s="96"/>
      <c r="M9" s="96"/>
      <c r="N9" s="94" t="s">
        <v>16</v>
      </c>
      <c r="O9" s="94" t="s">
        <v>15</v>
      </c>
      <c r="P9" s="94" t="s">
        <v>18</v>
      </c>
      <c r="Q9" s="91" t="s">
        <v>13</v>
      </c>
      <c r="R9" s="92" t="s">
        <v>6</v>
      </c>
    </row>
    <row r="10" spans="1:18" ht="63.75">
      <c r="A10" s="96"/>
      <c r="B10" s="6" t="s">
        <v>44</v>
      </c>
      <c r="C10" s="1" t="s">
        <v>7</v>
      </c>
      <c r="D10" s="1" t="s">
        <v>8</v>
      </c>
      <c r="E10" s="2" t="s">
        <v>9</v>
      </c>
      <c r="F10" s="2" t="s">
        <v>10</v>
      </c>
      <c r="G10" s="2" t="s">
        <v>11</v>
      </c>
      <c r="H10" s="2" t="s">
        <v>9</v>
      </c>
      <c r="I10" s="2" t="s">
        <v>10</v>
      </c>
      <c r="J10" s="2" t="s">
        <v>11</v>
      </c>
      <c r="K10" s="2" t="s">
        <v>9</v>
      </c>
      <c r="L10" s="2" t="s">
        <v>10</v>
      </c>
      <c r="M10" s="2" t="s">
        <v>11</v>
      </c>
      <c r="N10" s="95"/>
      <c r="O10" s="95"/>
      <c r="P10" s="95"/>
      <c r="Q10" s="91"/>
      <c r="R10" s="93"/>
    </row>
    <row r="11" spans="1:18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</row>
    <row r="12" spans="1:18" s="57" customFormat="1" ht="63.75" customHeight="1">
      <c r="A12" s="42">
        <v>1</v>
      </c>
      <c r="B12" s="59" t="s">
        <v>24</v>
      </c>
      <c r="C12" s="59" t="s">
        <v>25</v>
      </c>
      <c r="D12" s="53">
        <v>28</v>
      </c>
      <c r="E12" s="53">
        <v>4</v>
      </c>
      <c r="F12" s="53">
        <v>4</v>
      </c>
      <c r="G12" s="54"/>
      <c r="H12" s="5">
        <v>171.27</v>
      </c>
      <c r="I12" s="5">
        <v>171.27</v>
      </c>
      <c r="J12" s="53"/>
      <c r="K12" s="53">
        <v>9</v>
      </c>
      <c r="L12" s="53">
        <v>9</v>
      </c>
      <c r="M12" s="53"/>
      <c r="N12" s="55" t="s">
        <v>46</v>
      </c>
      <c r="O12" s="55" t="s">
        <v>47</v>
      </c>
      <c r="P12" s="71">
        <v>46752</v>
      </c>
      <c r="Q12" s="53"/>
      <c r="R12" s="53"/>
    </row>
    <row r="13" spans="1:18" s="57" customFormat="1" ht="63.75" customHeight="1">
      <c r="A13" s="42">
        <v>2</v>
      </c>
      <c r="B13" s="59" t="s">
        <v>24</v>
      </c>
      <c r="C13" s="59" t="s">
        <v>26</v>
      </c>
      <c r="D13" s="53">
        <v>28</v>
      </c>
      <c r="E13" s="53">
        <v>2</v>
      </c>
      <c r="F13" s="53">
        <v>2</v>
      </c>
      <c r="G13" s="54"/>
      <c r="H13" s="5">
        <v>76.3</v>
      </c>
      <c r="I13" s="5">
        <v>76.3</v>
      </c>
      <c r="J13" s="53"/>
      <c r="K13" s="53">
        <v>3</v>
      </c>
      <c r="L13" s="53">
        <v>3</v>
      </c>
      <c r="M13" s="53"/>
      <c r="N13" s="55" t="s">
        <v>76</v>
      </c>
      <c r="O13" s="55" t="s">
        <v>77</v>
      </c>
      <c r="P13" s="71">
        <v>46752</v>
      </c>
      <c r="Q13" s="53"/>
      <c r="R13" s="53"/>
    </row>
    <row r="14" spans="1:18" s="57" customFormat="1" ht="63.75" customHeight="1">
      <c r="A14" s="42">
        <v>3</v>
      </c>
      <c r="B14" s="59" t="s">
        <v>24</v>
      </c>
      <c r="C14" s="59" t="s">
        <v>26</v>
      </c>
      <c r="D14" s="53">
        <v>27</v>
      </c>
      <c r="E14" s="53">
        <v>4</v>
      </c>
      <c r="F14" s="53">
        <v>4</v>
      </c>
      <c r="G14" s="54"/>
      <c r="H14" s="5">
        <v>62.4</v>
      </c>
      <c r="I14" s="5">
        <v>62.4</v>
      </c>
      <c r="J14" s="53"/>
      <c r="K14" s="53">
        <v>2</v>
      </c>
      <c r="L14" s="53">
        <v>2</v>
      </c>
      <c r="M14" s="53"/>
      <c r="N14" s="55" t="s">
        <v>76</v>
      </c>
      <c r="O14" s="55" t="s">
        <v>78</v>
      </c>
      <c r="P14" s="71">
        <v>46752</v>
      </c>
      <c r="Q14" s="53"/>
      <c r="R14" s="53"/>
    </row>
    <row r="15" spans="1:18" s="57" customFormat="1" ht="63.75" customHeight="1">
      <c r="A15" s="42">
        <v>4</v>
      </c>
      <c r="B15" s="59" t="s">
        <v>24</v>
      </c>
      <c r="C15" s="59" t="s">
        <v>26</v>
      </c>
      <c r="D15" s="53">
        <v>7</v>
      </c>
      <c r="E15" s="53">
        <v>2</v>
      </c>
      <c r="F15" s="53">
        <v>2</v>
      </c>
      <c r="G15" s="54"/>
      <c r="H15" s="5">
        <v>87.9</v>
      </c>
      <c r="I15" s="5">
        <v>87.9</v>
      </c>
      <c r="J15" s="53"/>
      <c r="K15" s="53">
        <v>2</v>
      </c>
      <c r="L15" s="53">
        <v>2</v>
      </c>
      <c r="M15" s="53"/>
      <c r="N15" s="55" t="s">
        <v>76</v>
      </c>
      <c r="O15" s="55" t="s">
        <v>79</v>
      </c>
      <c r="P15" s="71">
        <v>46752</v>
      </c>
      <c r="Q15" s="53"/>
      <c r="R15" s="53"/>
    </row>
    <row r="16" spans="1:18" s="57" customFormat="1" ht="63.75" customHeight="1">
      <c r="A16" s="42">
        <v>5</v>
      </c>
      <c r="B16" s="59" t="s">
        <v>24</v>
      </c>
      <c r="C16" s="59" t="s">
        <v>25</v>
      </c>
      <c r="D16" s="53">
        <v>29</v>
      </c>
      <c r="E16" s="53">
        <v>2</v>
      </c>
      <c r="F16" s="53">
        <v>2</v>
      </c>
      <c r="G16" s="54"/>
      <c r="H16" s="5">
        <v>87.9</v>
      </c>
      <c r="I16" s="5">
        <v>87.9</v>
      </c>
      <c r="J16" s="53"/>
      <c r="K16" s="53">
        <v>1</v>
      </c>
      <c r="L16" s="53">
        <v>1</v>
      </c>
      <c r="M16" s="53"/>
      <c r="N16" s="55" t="s">
        <v>76</v>
      </c>
      <c r="O16" s="55" t="s">
        <v>80</v>
      </c>
      <c r="P16" s="71">
        <v>46752</v>
      </c>
      <c r="Q16" s="53"/>
      <c r="R16" s="53"/>
    </row>
    <row r="17" spans="1:18" s="57" customFormat="1" ht="63.75" customHeight="1">
      <c r="A17" s="42">
        <v>6</v>
      </c>
      <c r="B17" s="59" t="s">
        <v>24</v>
      </c>
      <c r="C17" s="59" t="s">
        <v>26</v>
      </c>
      <c r="D17" s="53">
        <v>6</v>
      </c>
      <c r="E17" s="53">
        <v>2</v>
      </c>
      <c r="F17" s="53">
        <v>2</v>
      </c>
      <c r="G17" s="54"/>
      <c r="H17" s="5">
        <v>91.4</v>
      </c>
      <c r="I17" s="5">
        <v>91.4</v>
      </c>
      <c r="J17" s="53"/>
      <c r="K17" s="53">
        <v>5</v>
      </c>
      <c r="L17" s="53">
        <v>5</v>
      </c>
      <c r="M17" s="53"/>
      <c r="N17" s="55" t="s">
        <v>76</v>
      </c>
      <c r="O17" s="55" t="s">
        <v>81</v>
      </c>
      <c r="P17" s="71">
        <v>46752</v>
      </c>
      <c r="Q17" s="53"/>
      <c r="R17" s="53"/>
    </row>
    <row r="18" spans="1:18" ht="63.75" customHeight="1">
      <c r="A18" s="72">
        <v>6</v>
      </c>
      <c r="B18" s="81" t="s">
        <v>29</v>
      </c>
      <c r="C18" s="82"/>
      <c r="D18" s="58"/>
      <c r="E18" s="51">
        <f>E12+E13+E14+E15+E16+E17</f>
        <v>16</v>
      </c>
      <c r="F18" s="51">
        <f t="shared" ref="F18:M18" si="0">F12+F13+F14+F15+F16+F17</f>
        <v>16</v>
      </c>
      <c r="G18" s="51">
        <f t="shared" si="0"/>
        <v>0</v>
      </c>
      <c r="H18" s="51">
        <f t="shared" si="0"/>
        <v>577.16999999999996</v>
      </c>
      <c r="I18" s="51">
        <f t="shared" si="0"/>
        <v>577.16999999999996</v>
      </c>
      <c r="J18" s="51">
        <f t="shared" si="0"/>
        <v>0</v>
      </c>
      <c r="K18" s="51">
        <f t="shared" si="0"/>
        <v>22</v>
      </c>
      <c r="L18" s="51">
        <f t="shared" si="0"/>
        <v>22</v>
      </c>
      <c r="M18" s="51">
        <f t="shared" si="0"/>
        <v>0</v>
      </c>
      <c r="N18" s="47"/>
      <c r="O18" s="47"/>
      <c r="P18" s="47"/>
      <c r="Q18" s="47"/>
      <c r="R18" s="47"/>
    </row>
    <row r="19" spans="1:18" ht="63.75" customHeight="1">
      <c r="A19" s="5">
        <v>1</v>
      </c>
      <c r="B19" s="53" t="s">
        <v>30</v>
      </c>
      <c r="C19" s="53" t="s">
        <v>22</v>
      </c>
      <c r="D19" s="53">
        <v>20</v>
      </c>
      <c r="E19" s="53">
        <v>2</v>
      </c>
      <c r="F19" s="53">
        <v>2</v>
      </c>
      <c r="G19" s="54"/>
      <c r="H19" s="68">
        <v>90</v>
      </c>
      <c r="I19" s="68">
        <v>90</v>
      </c>
      <c r="J19" s="53"/>
      <c r="K19" s="53">
        <v>5</v>
      </c>
      <c r="L19" s="53">
        <v>5</v>
      </c>
      <c r="M19" s="53"/>
      <c r="N19" s="46" t="s">
        <v>46</v>
      </c>
      <c r="O19" s="55" t="s">
        <v>48</v>
      </c>
      <c r="P19" s="56">
        <v>45107</v>
      </c>
      <c r="Q19" s="45"/>
      <c r="R19" s="61"/>
    </row>
    <row r="20" spans="1:18" ht="63.75" customHeight="1">
      <c r="A20" s="42">
        <v>2</v>
      </c>
      <c r="B20" s="9" t="s">
        <v>30</v>
      </c>
      <c r="C20" s="9" t="s">
        <v>37</v>
      </c>
      <c r="D20" s="10">
        <v>1</v>
      </c>
      <c r="E20" s="10">
        <v>2</v>
      </c>
      <c r="F20" s="10">
        <v>2</v>
      </c>
      <c r="G20" s="10"/>
      <c r="H20" s="11">
        <v>83.6</v>
      </c>
      <c r="I20" s="11">
        <v>83.6</v>
      </c>
      <c r="J20" s="12"/>
      <c r="K20" s="13">
        <v>3</v>
      </c>
      <c r="L20" s="13">
        <v>3</v>
      </c>
      <c r="M20" s="62"/>
      <c r="N20" s="46" t="s">
        <v>50</v>
      </c>
      <c r="O20" s="55" t="s">
        <v>52</v>
      </c>
      <c r="P20" s="56">
        <v>45107</v>
      </c>
      <c r="Q20" s="65"/>
      <c r="R20" s="64"/>
    </row>
    <row r="21" spans="1:18" ht="63.75" customHeight="1">
      <c r="A21" s="42">
        <v>3</v>
      </c>
      <c r="B21" s="9" t="s">
        <v>30</v>
      </c>
      <c r="C21" s="9" t="s">
        <v>37</v>
      </c>
      <c r="D21" s="10">
        <v>15</v>
      </c>
      <c r="E21" s="10">
        <v>2</v>
      </c>
      <c r="F21" s="10">
        <v>1</v>
      </c>
      <c r="G21" s="10">
        <v>1</v>
      </c>
      <c r="H21" s="11">
        <v>106.8</v>
      </c>
      <c r="I21" s="11">
        <v>53.1</v>
      </c>
      <c r="J21" s="12">
        <v>53.7</v>
      </c>
      <c r="K21" s="13">
        <v>8</v>
      </c>
      <c r="L21" s="13">
        <v>8</v>
      </c>
      <c r="M21" s="62"/>
      <c r="N21" s="46" t="s">
        <v>50</v>
      </c>
      <c r="O21" s="55" t="s">
        <v>53</v>
      </c>
      <c r="P21" s="52">
        <v>46752</v>
      </c>
      <c r="Q21" s="65"/>
      <c r="R21" s="64"/>
    </row>
    <row r="22" spans="1:18" ht="63.75" customHeight="1">
      <c r="A22" s="42">
        <v>4</v>
      </c>
      <c r="B22" s="9" t="s">
        <v>30</v>
      </c>
      <c r="C22" s="9" t="s">
        <v>37</v>
      </c>
      <c r="D22" s="10">
        <v>12</v>
      </c>
      <c r="E22" s="10">
        <v>2</v>
      </c>
      <c r="F22" s="10">
        <v>2</v>
      </c>
      <c r="G22" s="10"/>
      <c r="H22" s="11">
        <v>74.599999999999994</v>
      </c>
      <c r="I22" s="11">
        <v>74.599999999999994</v>
      </c>
      <c r="J22" s="12"/>
      <c r="K22" s="13">
        <v>6</v>
      </c>
      <c r="L22" s="13">
        <v>6</v>
      </c>
      <c r="M22" s="62"/>
      <c r="N22" s="46" t="s">
        <v>50</v>
      </c>
      <c r="O22" s="55" t="s">
        <v>54</v>
      </c>
      <c r="P22" s="52">
        <v>46752</v>
      </c>
      <c r="Q22" s="65"/>
      <c r="R22" s="64"/>
    </row>
    <row r="23" spans="1:18" ht="63.75" customHeight="1">
      <c r="A23" s="42">
        <v>5</v>
      </c>
      <c r="B23" s="9" t="s">
        <v>30</v>
      </c>
      <c r="C23" s="9" t="s">
        <v>35</v>
      </c>
      <c r="D23" s="10">
        <v>8</v>
      </c>
      <c r="E23" s="10">
        <v>4</v>
      </c>
      <c r="F23" s="10">
        <v>4</v>
      </c>
      <c r="G23" s="10"/>
      <c r="H23" s="11">
        <v>112.3</v>
      </c>
      <c r="I23" s="11">
        <v>112.3</v>
      </c>
      <c r="J23" s="12"/>
      <c r="K23" s="13">
        <v>2</v>
      </c>
      <c r="L23" s="13">
        <v>2</v>
      </c>
      <c r="M23" s="62"/>
      <c r="N23" s="46" t="s">
        <v>50</v>
      </c>
      <c r="O23" s="55" t="s">
        <v>55</v>
      </c>
      <c r="P23" s="56">
        <v>45107</v>
      </c>
      <c r="Q23" s="65"/>
      <c r="R23" s="64"/>
    </row>
    <row r="24" spans="1:18" ht="63.75" customHeight="1">
      <c r="A24" s="5">
        <v>6</v>
      </c>
      <c r="B24" s="9" t="s">
        <v>30</v>
      </c>
      <c r="C24" s="9" t="s">
        <v>32</v>
      </c>
      <c r="D24" s="10">
        <v>2</v>
      </c>
      <c r="E24" s="10">
        <v>2</v>
      </c>
      <c r="F24" s="10">
        <v>2</v>
      </c>
      <c r="G24" s="10"/>
      <c r="H24" s="11">
        <v>155.5</v>
      </c>
      <c r="I24" s="11">
        <v>155.5</v>
      </c>
      <c r="J24" s="12"/>
      <c r="K24" s="13">
        <v>8</v>
      </c>
      <c r="L24" s="13">
        <v>8</v>
      </c>
      <c r="M24" s="62"/>
      <c r="N24" s="46" t="s">
        <v>50</v>
      </c>
      <c r="O24" s="55" t="s">
        <v>56</v>
      </c>
      <c r="P24" s="56">
        <v>45107</v>
      </c>
      <c r="Q24" s="65"/>
      <c r="R24" s="64"/>
    </row>
    <row r="25" spans="1:18" ht="63.75" customHeight="1">
      <c r="A25" s="42">
        <v>7</v>
      </c>
      <c r="B25" s="53" t="s">
        <v>30</v>
      </c>
      <c r="C25" s="53" t="s">
        <v>34</v>
      </c>
      <c r="D25" s="53">
        <v>8</v>
      </c>
      <c r="E25" s="53">
        <v>1</v>
      </c>
      <c r="F25" s="53">
        <v>1</v>
      </c>
      <c r="G25" s="66"/>
      <c r="H25" s="69">
        <v>51.1</v>
      </c>
      <c r="I25" s="69">
        <v>51.1</v>
      </c>
      <c r="J25" s="66"/>
      <c r="K25" s="53">
        <v>5</v>
      </c>
      <c r="L25" s="53">
        <v>5</v>
      </c>
      <c r="M25" s="66"/>
      <c r="N25" s="63" t="s">
        <v>50</v>
      </c>
      <c r="O25" s="63" t="s">
        <v>51</v>
      </c>
      <c r="P25" s="56">
        <v>46752</v>
      </c>
      <c r="Q25" s="65"/>
      <c r="R25" s="64"/>
    </row>
    <row r="26" spans="1:18" ht="63.75" customHeight="1">
      <c r="A26" s="42">
        <v>8</v>
      </c>
      <c r="B26" s="53" t="s">
        <v>30</v>
      </c>
      <c r="C26" s="53" t="s">
        <v>32</v>
      </c>
      <c r="D26" s="53">
        <v>3</v>
      </c>
      <c r="E26" s="53">
        <v>2</v>
      </c>
      <c r="F26" s="53">
        <v>2</v>
      </c>
      <c r="G26" s="54"/>
      <c r="H26" s="53">
        <v>92.6</v>
      </c>
      <c r="I26" s="53">
        <v>92.6</v>
      </c>
      <c r="J26" s="53"/>
      <c r="K26" s="53">
        <v>12</v>
      </c>
      <c r="L26" s="53">
        <v>12</v>
      </c>
      <c r="M26" s="53"/>
      <c r="N26" s="55" t="s">
        <v>58</v>
      </c>
      <c r="O26" s="55" t="s">
        <v>59</v>
      </c>
      <c r="P26" s="56">
        <v>46388</v>
      </c>
      <c r="Q26" s="65"/>
      <c r="R26" s="64"/>
    </row>
    <row r="27" spans="1:18" ht="63.75" customHeight="1">
      <c r="A27" s="42">
        <v>9</v>
      </c>
      <c r="B27" s="53" t="s">
        <v>30</v>
      </c>
      <c r="C27" s="53" t="s">
        <v>31</v>
      </c>
      <c r="D27" s="53">
        <v>65</v>
      </c>
      <c r="E27" s="53">
        <v>2</v>
      </c>
      <c r="F27" s="53">
        <v>2</v>
      </c>
      <c r="G27" s="54"/>
      <c r="H27" s="53">
        <v>97.3</v>
      </c>
      <c r="I27" s="53">
        <v>97.3</v>
      </c>
      <c r="J27" s="53"/>
      <c r="K27" s="53">
        <v>4</v>
      </c>
      <c r="L27" s="53">
        <v>4</v>
      </c>
      <c r="M27" s="53"/>
      <c r="N27" s="55" t="s">
        <v>58</v>
      </c>
      <c r="O27" s="55" t="s">
        <v>60</v>
      </c>
      <c r="P27" s="56">
        <v>45107</v>
      </c>
      <c r="Q27" s="78" t="s">
        <v>90</v>
      </c>
      <c r="R27" s="64"/>
    </row>
    <row r="28" spans="1:18" ht="63.75" customHeight="1">
      <c r="A28" s="42">
        <v>10</v>
      </c>
      <c r="B28" s="53" t="s">
        <v>30</v>
      </c>
      <c r="C28" s="53" t="s">
        <v>31</v>
      </c>
      <c r="D28" s="53">
        <v>39</v>
      </c>
      <c r="E28" s="53">
        <v>2</v>
      </c>
      <c r="F28" s="53">
        <v>2</v>
      </c>
      <c r="G28" s="54"/>
      <c r="H28" s="53">
        <v>91.4</v>
      </c>
      <c r="I28" s="53">
        <v>91.4</v>
      </c>
      <c r="J28" s="53"/>
      <c r="K28" s="53">
        <v>7</v>
      </c>
      <c r="L28" s="53">
        <v>7</v>
      </c>
      <c r="M28" s="53"/>
      <c r="N28" s="55" t="s">
        <v>58</v>
      </c>
      <c r="O28" s="55" t="s">
        <v>61</v>
      </c>
      <c r="P28" s="56">
        <v>45107</v>
      </c>
      <c r="Q28" s="65"/>
      <c r="R28" s="64"/>
    </row>
    <row r="29" spans="1:18" ht="63.75" customHeight="1">
      <c r="A29" s="5">
        <v>11</v>
      </c>
      <c r="B29" s="53" t="s">
        <v>30</v>
      </c>
      <c r="C29" s="53" t="s">
        <v>21</v>
      </c>
      <c r="D29" s="53">
        <v>10</v>
      </c>
      <c r="E29" s="53">
        <v>2</v>
      </c>
      <c r="F29" s="53">
        <v>2</v>
      </c>
      <c r="G29" s="54"/>
      <c r="H29" s="53">
        <v>114.9</v>
      </c>
      <c r="I29" s="53">
        <v>114.9</v>
      </c>
      <c r="J29" s="53"/>
      <c r="K29" s="53">
        <v>5</v>
      </c>
      <c r="L29" s="53">
        <v>5</v>
      </c>
      <c r="M29" s="53"/>
      <c r="N29" s="55" t="s">
        <v>58</v>
      </c>
      <c r="O29" s="55" t="s">
        <v>62</v>
      </c>
      <c r="P29" s="56">
        <v>45107</v>
      </c>
      <c r="Q29" s="65"/>
      <c r="R29" s="64"/>
    </row>
    <row r="30" spans="1:18" ht="63.75" customHeight="1">
      <c r="A30" s="42">
        <v>12</v>
      </c>
      <c r="B30" s="53" t="s">
        <v>30</v>
      </c>
      <c r="C30" s="53" t="s">
        <v>22</v>
      </c>
      <c r="D30" s="53">
        <v>13</v>
      </c>
      <c r="E30" s="53">
        <v>4</v>
      </c>
      <c r="F30" s="53">
        <v>4</v>
      </c>
      <c r="G30" s="54"/>
      <c r="H30" s="5">
        <v>164.8</v>
      </c>
      <c r="I30" s="5">
        <v>164.8</v>
      </c>
      <c r="J30" s="53"/>
      <c r="K30" s="53">
        <v>9</v>
      </c>
      <c r="L30" s="53">
        <v>9</v>
      </c>
      <c r="M30" s="53"/>
      <c r="N30" s="55" t="s">
        <v>58</v>
      </c>
      <c r="O30" s="55" t="s">
        <v>63</v>
      </c>
      <c r="P30" s="71">
        <v>46752</v>
      </c>
      <c r="Q30" s="65"/>
      <c r="R30" s="64"/>
    </row>
    <row r="31" spans="1:18" ht="63.75" customHeight="1">
      <c r="A31" s="42">
        <v>13</v>
      </c>
      <c r="B31" s="53" t="s">
        <v>30</v>
      </c>
      <c r="C31" s="53" t="s">
        <v>22</v>
      </c>
      <c r="D31" s="53">
        <v>16</v>
      </c>
      <c r="E31" s="53">
        <v>2</v>
      </c>
      <c r="F31" s="53">
        <v>2</v>
      </c>
      <c r="G31" s="66"/>
      <c r="H31" s="5">
        <v>93.8</v>
      </c>
      <c r="I31" s="5">
        <v>93.8</v>
      </c>
      <c r="J31" s="66"/>
      <c r="K31" s="53">
        <v>3</v>
      </c>
      <c r="L31" s="53">
        <v>3</v>
      </c>
      <c r="M31" s="66"/>
      <c r="N31" s="55" t="s">
        <v>58</v>
      </c>
      <c r="O31" s="55" t="s">
        <v>64</v>
      </c>
      <c r="P31" s="71">
        <v>46752</v>
      </c>
      <c r="Q31" s="65"/>
      <c r="R31" s="64"/>
    </row>
    <row r="32" spans="1:18" ht="63.75" customHeight="1">
      <c r="A32" s="42">
        <v>14</v>
      </c>
      <c r="B32" s="53" t="s">
        <v>30</v>
      </c>
      <c r="C32" s="53" t="s">
        <v>33</v>
      </c>
      <c r="D32" s="53">
        <v>4</v>
      </c>
      <c r="E32" s="53">
        <v>2</v>
      </c>
      <c r="F32" s="53">
        <v>2</v>
      </c>
      <c r="G32" s="66"/>
      <c r="H32" s="5">
        <v>87.7</v>
      </c>
      <c r="I32" s="5">
        <v>87.7</v>
      </c>
      <c r="J32" s="66"/>
      <c r="K32" s="53">
        <v>7</v>
      </c>
      <c r="L32" s="53">
        <v>7</v>
      </c>
      <c r="M32" s="66"/>
      <c r="N32" s="55" t="s">
        <v>58</v>
      </c>
      <c r="O32" s="55" t="s">
        <v>65</v>
      </c>
      <c r="P32" s="71">
        <v>46752</v>
      </c>
      <c r="Q32" s="65"/>
      <c r="R32" s="64"/>
    </row>
    <row r="33" spans="1:18" ht="63.75" customHeight="1">
      <c r="A33" s="42">
        <v>15</v>
      </c>
      <c r="B33" s="53" t="s">
        <v>30</v>
      </c>
      <c r="C33" s="53" t="s">
        <v>37</v>
      </c>
      <c r="D33" s="53">
        <v>19</v>
      </c>
      <c r="E33" s="53">
        <v>2</v>
      </c>
      <c r="F33" s="53">
        <v>2</v>
      </c>
      <c r="G33" s="66"/>
      <c r="H33" s="5">
        <v>93.7</v>
      </c>
      <c r="I33" s="5">
        <v>93.7</v>
      </c>
      <c r="J33" s="66"/>
      <c r="K33" s="53">
        <v>4</v>
      </c>
      <c r="L33" s="53">
        <v>4</v>
      </c>
      <c r="M33" s="66"/>
      <c r="N33" s="55" t="s">
        <v>58</v>
      </c>
      <c r="O33" s="55" t="s">
        <v>66</v>
      </c>
      <c r="P33" s="71">
        <v>46752</v>
      </c>
      <c r="Q33" s="65"/>
      <c r="R33" s="64"/>
    </row>
    <row r="34" spans="1:18" ht="63.75" customHeight="1">
      <c r="A34" s="5">
        <v>16</v>
      </c>
      <c r="B34" s="53" t="s">
        <v>30</v>
      </c>
      <c r="C34" s="53" t="s">
        <v>19</v>
      </c>
      <c r="D34" s="53">
        <v>3</v>
      </c>
      <c r="E34" s="53">
        <v>3</v>
      </c>
      <c r="F34" s="53">
        <v>3</v>
      </c>
      <c r="G34" s="66"/>
      <c r="H34" s="5">
        <v>108.5</v>
      </c>
      <c r="I34" s="5">
        <v>108.5</v>
      </c>
      <c r="J34" s="66"/>
      <c r="K34" s="53">
        <v>9</v>
      </c>
      <c r="L34" s="53">
        <v>9</v>
      </c>
      <c r="M34" s="66"/>
      <c r="N34" s="55" t="s">
        <v>58</v>
      </c>
      <c r="O34" s="55" t="s">
        <v>67</v>
      </c>
      <c r="P34" s="71">
        <v>46752</v>
      </c>
      <c r="Q34" s="65"/>
      <c r="R34" s="64"/>
    </row>
    <row r="35" spans="1:18" ht="63.75" customHeight="1">
      <c r="A35" s="42">
        <v>17</v>
      </c>
      <c r="B35" s="53" t="s">
        <v>30</v>
      </c>
      <c r="C35" s="53" t="s">
        <v>35</v>
      </c>
      <c r="D35" s="53">
        <v>3</v>
      </c>
      <c r="E35" s="53">
        <v>2</v>
      </c>
      <c r="F35" s="53">
        <v>2</v>
      </c>
      <c r="G35" s="66"/>
      <c r="H35" s="5">
        <v>93</v>
      </c>
      <c r="I35" s="5">
        <v>93</v>
      </c>
      <c r="J35" s="66"/>
      <c r="K35" s="53">
        <v>8</v>
      </c>
      <c r="L35" s="53">
        <v>8</v>
      </c>
      <c r="M35" s="66"/>
      <c r="N35" s="55" t="s">
        <v>58</v>
      </c>
      <c r="O35" s="55" t="s">
        <v>68</v>
      </c>
      <c r="P35" s="71">
        <v>46752</v>
      </c>
      <c r="Q35" s="65"/>
      <c r="R35" s="64"/>
    </row>
    <row r="36" spans="1:18" ht="63.75" customHeight="1">
      <c r="A36" s="42">
        <v>18</v>
      </c>
      <c r="B36" s="53" t="s">
        <v>30</v>
      </c>
      <c r="C36" s="53" t="s">
        <v>22</v>
      </c>
      <c r="D36" s="53">
        <v>14</v>
      </c>
      <c r="E36" s="53">
        <v>2</v>
      </c>
      <c r="F36" s="53">
        <v>2</v>
      </c>
      <c r="G36" s="66"/>
      <c r="H36" s="5">
        <v>94.2</v>
      </c>
      <c r="I36" s="5">
        <v>94.2</v>
      </c>
      <c r="J36" s="66"/>
      <c r="K36" s="53">
        <v>4</v>
      </c>
      <c r="L36" s="53">
        <v>4</v>
      </c>
      <c r="M36" s="66"/>
      <c r="N36" s="55" t="s">
        <v>58</v>
      </c>
      <c r="O36" s="55" t="s">
        <v>69</v>
      </c>
      <c r="P36" s="71">
        <v>46752</v>
      </c>
      <c r="Q36" s="65"/>
      <c r="R36" s="64"/>
    </row>
    <row r="37" spans="1:18" ht="63.75" customHeight="1">
      <c r="A37" s="42">
        <v>19</v>
      </c>
      <c r="B37" s="53" t="s">
        <v>30</v>
      </c>
      <c r="C37" s="53" t="s">
        <v>39</v>
      </c>
      <c r="D37" s="53">
        <v>11</v>
      </c>
      <c r="E37" s="53">
        <v>2</v>
      </c>
      <c r="F37" s="53">
        <v>2</v>
      </c>
      <c r="G37" s="66"/>
      <c r="H37" s="5">
        <v>64.400000000000006</v>
      </c>
      <c r="I37" s="5">
        <v>64.400000000000006</v>
      </c>
      <c r="J37" s="66"/>
      <c r="K37" s="53">
        <v>4</v>
      </c>
      <c r="L37" s="53">
        <v>4</v>
      </c>
      <c r="M37" s="66"/>
      <c r="N37" s="55" t="s">
        <v>58</v>
      </c>
      <c r="O37" s="55" t="s">
        <v>70</v>
      </c>
      <c r="P37" s="71">
        <v>46752</v>
      </c>
      <c r="Q37" s="65"/>
      <c r="R37" s="64"/>
    </row>
    <row r="38" spans="1:18" ht="63.75" customHeight="1">
      <c r="A38" s="42">
        <v>20</v>
      </c>
      <c r="B38" s="53" t="s">
        <v>30</v>
      </c>
      <c r="C38" s="53" t="s">
        <v>21</v>
      </c>
      <c r="D38" s="53">
        <v>2</v>
      </c>
      <c r="E38" s="53">
        <v>4</v>
      </c>
      <c r="F38" s="53">
        <v>3</v>
      </c>
      <c r="G38" s="53">
        <v>1</v>
      </c>
      <c r="H38" s="5">
        <v>110.6</v>
      </c>
      <c r="I38" s="5">
        <v>83.3</v>
      </c>
      <c r="J38" s="53">
        <v>27.3</v>
      </c>
      <c r="K38" s="53">
        <v>7</v>
      </c>
      <c r="L38" s="53">
        <v>6</v>
      </c>
      <c r="M38" s="66">
        <v>1</v>
      </c>
      <c r="N38" s="55" t="s">
        <v>58</v>
      </c>
      <c r="O38" s="55" t="s">
        <v>71</v>
      </c>
      <c r="P38" s="71">
        <v>46752</v>
      </c>
      <c r="Q38" s="65"/>
      <c r="R38" s="64"/>
    </row>
    <row r="39" spans="1:18" ht="63.75" customHeight="1">
      <c r="A39" s="5">
        <v>21</v>
      </c>
      <c r="B39" s="53" t="s">
        <v>30</v>
      </c>
      <c r="C39" s="53" t="s">
        <v>31</v>
      </c>
      <c r="D39" s="53">
        <v>53</v>
      </c>
      <c r="E39" s="53">
        <v>2</v>
      </c>
      <c r="F39" s="53">
        <v>2</v>
      </c>
      <c r="G39" s="66"/>
      <c r="H39" s="5">
        <v>95.7</v>
      </c>
      <c r="I39" s="5">
        <v>95.7</v>
      </c>
      <c r="J39" s="66"/>
      <c r="K39" s="53">
        <v>20</v>
      </c>
      <c r="L39" s="53">
        <v>20</v>
      </c>
      <c r="M39" s="66"/>
      <c r="N39" s="55" t="s">
        <v>58</v>
      </c>
      <c r="O39" s="55" t="s">
        <v>72</v>
      </c>
      <c r="P39" s="71">
        <v>46752</v>
      </c>
      <c r="Q39" s="65"/>
      <c r="R39" s="64"/>
    </row>
    <row r="40" spans="1:18" ht="63.75" customHeight="1">
      <c r="A40" s="42">
        <v>22</v>
      </c>
      <c r="B40" s="53" t="s">
        <v>30</v>
      </c>
      <c r="C40" s="53" t="s">
        <v>37</v>
      </c>
      <c r="D40" s="53" t="s">
        <v>73</v>
      </c>
      <c r="E40" s="53">
        <v>4</v>
      </c>
      <c r="F40" s="53">
        <v>4</v>
      </c>
      <c r="G40" s="66"/>
      <c r="H40" s="5">
        <v>157.19999999999999</v>
      </c>
      <c r="I40" s="5">
        <v>157.19999999999999</v>
      </c>
      <c r="J40" s="66"/>
      <c r="K40" s="53">
        <v>13</v>
      </c>
      <c r="L40" s="53">
        <v>13</v>
      </c>
      <c r="M40" s="66"/>
      <c r="N40" s="55" t="s">
        <v>58</v>
      </c>
      <c r="O40" s="55" t="s">
        <v>74</v>
      </c>
      <c r="P40" s="71">
        <v>46752</v>
      </c>
      <c r="Q40" s="65"/>
      <c r="R40" s="64"/>
    </row>
    <row r="41" spans="1:18" ht="63.75" customHeight="1">
      <c r="A41" s="5">
        <v>23</v>
      </c>
      <c r="B41" s="53" t="s">
        <v>30</v>
      </c>
      <c r="C41" s="53" t="s">
        <v>31</v>
      </c>
      <c r="D41" s="53">
        <v>33</v>
      </c>
      <c r="E41" s="53">
        <v>1</v>
      </c>
      <c r="F41" s="53">
        <v>1</v>
      </c>
      <c r="G41" s="66"/>
      <c r="H41" s="5">
        <v>49.4</v>
      </c>
      <c r="I41" s="5">
        <v>49.4</v>
      </c>
      <c r="J41" s="66"/>
      <c r="K41" s="53">
        <v>3</v>
      </c>
      <c r="L41" s="53">
        <v>3</v>
      </c>
      <c r="M41" s="66"/>
      <c r="N41" s="55" t="s">
        <v>76</v>
      </c>
      <c r="O41" s="55" t="s">
        <v>82</v>
      </c>
      <c r="P41" s="71">
        <v>46752</v>
      </c>
      <c r="Q41" s="65"/>
      <c r="R41" s="64"/>
    </row>
    <row r="42" spans="1:18" ht="63.75" customHeight="1">
      <c r="A42" s="42">
        <v>24</v>
      </c>
      <c r="B42" s="53" t="s">
        <v>30</v>
      </c>
      <c r="C42" s="53" t="s">
        <v>33</v>
      </c>
      <c r="D42" s="53">
        <v>3</v>
      </c>
      <c r="E42" s="53">
        <v>2</v>
      </c>
      <c r="F42" s="53">
        <v>1</v>
      </c>
      <c r="G42" s="66">
        <v>1</v>
      </c>
      <c r="H42" s="5">
        <v>92.5</v>
      </c>
      <c r="I42" s="5">
        <v>45.1</v>
      </c>
      <c r="J42" s="66">
        <v>47.4</v>
      </c>
      <c r="K42" s="53">
        <v>2</v>
      </c>
      <c r="L42" s="53">
        <v>1</v>
      </c>
      <c r="M42" s="66">
        <v>1</v>
      </c>
      <c r="N42" s="55" t="s">
        <v>76</v>
      </c>
      <c r="O42" s="55" t="s">
        <v>83</v>
      </c>
      <c r="P42" s="71">
        <v>46752</v>
      </c>
      <c r="Q42" s="65"/>
      <c r="R42" s="64"/>
    </row>
    <row r="43" spans="1:18" ht="63.75" customHeight="1">
      <c r="A43" s="42">
        <v>25</v>
      </c>
      <c r="B43" s="53" t="s">
        <v>30</v>
      </c>
      <c r="C43" s="53" t="s">
        <v>33</v>
      </c>
      <c r="D43" s="53">
        <v>7</v>
      </c>
      <c r="E43" s="53">
        <v>2</v>
      </c>
      <c r="F43" s="53">
        <v>2</v>
      </c>
      <c r="G43" s="66"/>
      <c r="H43" s="5">
        <v>94.1</v>
      </c>
      <c r="I43" s="5">
        <v>94.1</v>
      </c>
      <c r="J43" s="66"/>
      <c r="K43" s="53">
        <v>5</v>
      </c>
      <c r="L43" s="53">
        <v>5</v>
      </c>
      <c r="M43" s="66"/>
      <c r="N43" s="55" t="s">
        <v>76</v>
      </c>
      <c r="O43" s="55" t="s">
        <v>84</v>
      </c>
      <c r="P43" s="71">
        <v>46752</v>
      </c>
      <c r="Q43" s="65"/>
      <c r="R43" s="64"/>
    </row>
    <row r="44" spans="1:18" ht="63.75" customHeight="1">
      <c r="A44" s="42">
        <v>26</v>
      </c>
      <c r="B44" s="53" t="s">
        <v>30</v>
      </c>
      <c r="C44" s="53" t="s">
        <v>20</v>
      </c>
      <c r="D44" s="53">
        <v>6</v>
      </c>
      <c r="E44" s="53">
        <v>2</v>
      </c>
      <c r="F44" s="53">
        <v>2</v>
      </c>
      <c r="G44" s="66"/>
      <c r="H44" s="5">
        <v>74.5</v>
      </c>
      <c r="I44" s="5">
        <v>74.5</v>
      </c>
      <c r="J44" s="66"/>
      <c r="K44" s="53">
        <v>4</v>
      </c>
      <c r="L44" s="53">
        <v>4</v>
      </c>
      <c r="M44" s="66"/>
      <c r="N44" s="55" t="s">
        <v>76</v>
      </c>
      <c r="O44" s="55" t="s">
        <v>85</v>
      </c>
      <c r="P44" s="71">
        <v>46752</v>
      </c>
      <c r="Q44" s="65"/>
      <c r="R44" s="64"/>
    </row>
    <row r="45" spans="1:18" ht="63.75" customHeight="1">
      <c r="A45" s="42">
        <v>27</v>
      </c>
      <c r="B45" s="53" t="s">
        <v>30</v>
      </c>
      <c r="C45" s="53" t="s">
        <v>33</v>
      </c>
      <c r="D45" s="53">
        <v>11</v>
      </c>
      <c r="E45" s="53">
        <v>2</v>
      </c>
      <c r="F45" s="53">
        <v>2</v>
      </c>
      <c r="G45" s="66"/>
      <c r="H45" s="5">
        <v>91.1</v>
      </c>
      <c r="I45" s="5">
        <v>91.1</v>
      </c>
      <c r="J45" s="66"/>
      <c r="K45" s="53">
        <v>9</v>
      </c>
      <c r="L45" s="53">
        <v>9</v>
      </c>
      <c r="M45" s="66"/>
      <c r="N45" s="55" t="s">
        <v>76</v>
      </c>
      <c r="O45" s="55" t="s">
        <v>86</v>
      </c>
      <c r="P45" s="71">
        <v>46752</v>
      </c>
      <c r="Q45" s="65"/>
      <c r="R45" s="64"/>
    </row>
    <row r="46" spans="1:18" ht="63.75" customHeight="1">
      <c r="A46" s="42">
        <v>28</v>
      </c>
      <c r="B46" s="53" t="s">
        <v>30</v>
      </c>
      <c r="C46" s="53" t="s">
        <v>35</v>
      </c>
      <c r="D46" s="53">
        <v>9</v>
      </c>
      <c r="E46" s="53">
        <v>2</v>
      </c>
      <c r="F46" s="53">
        <v>2</v>
      </c>
      <c r="G46" s="66"/>
      <c r="H46" s="5">
        <v>93.2</v>
      </c>
      <c r="I46" s="5">
        <v>93.2</v>
      </c>
      <c r="J46" s="66"/>
      <c r="K46" s="53">
        <v>5</v>
      </c>
      <c r="L46" s="53">
        <v>5</v>
      </c>
      <c r="M46" s="66"/>
      <c r="N46" s="55" t="s">
        <v>76</v>
      </c>
      <c r="O46" s="55" t="s">
        <v>87</v>
      </c>
      <c r="P46" s="71">
        <v>46752</v>
      </c>
      <c r="Q46" s="65"/>
      <c r="R46" s="64"/>
    </row>
    <row r="47" spans="1:18" ht="63.75" customHeight="1">
      <c r="A47" s="42">
        <v>29</v>
      </c>
      <c r="B47" s="53" t="s">
        <v>30</v>
      </c>
      <c r="C47" s="53" t="s">
        <v>36</v>
      </c>
      <c r="D47" s="53">
        <v>1</v>
      </c>
      <c r="E47" s="53">
        <v>2</v>
      </c>
      <c r="F47" s="53">
        <v>2</v>
      </c>
      <c r="G47" s="66"/>
      <c r="H47" s="5">
        <v>119.1</v>
      </c>
      <c r="I47" s="5">
        <v>119.1</v>
      </c>
      <c r="J47" s="66"/>
      <c r="K47" s="53">
        <v>3</v>
      </c>
      <c r="L47" s="53">
        <v>3</v>
      </c>
      <c r="M47" s="66"/>
      <c r="N47" s="55" t="s">
        <v>76</v>
      </c>
      <c r="O47" s="55" t="s">
        <v>88</v>
      </c>
      <c r="P47" s="71">
        <v>46752</v>
      </c>
      <c r="Q47" s="65"/>
      <c r="R47" s="64"/>
    </row>
    <row r="48" spans="1:18" ht="63.75" customHeight="1">
      <c r="A48" s="42">
        <v>30</v>
      </c>
      <c r="B48" s="53" t="s">
        <v>30</v>
      </c>
      <c r="C48" s="53" t="s">
        <v>21</v>
      </c>
      <c r="D48" s="53">
        <v>7</v>
      </c>
      <c r="E48" s="53">
        <v>3</v>
      </c>
      <c r="F48" s="53">
        <v>3</v>
      </c>
      <c r="G48" s="66"/>
      <c r="H48" s="5">
        <v>110.7</v>
      </c>
      <c r="I48" s="5">
        <v>110.7</v>
      </c>
      <c r="J48" s="66"/>
      <c r="K48" s="53">
        <v>3</v>
      </c>
      <c r="L48" s="53">
        <v>3</v>
      </c>
      <c r="M48" s="66"/>
      <c r="N48" s="55" t="s">
        <v>76</v>
      </c>
      <c r="O48" s="55" t="s">
        <v>89</v>
      </c>
      <c r="P48" s="71">
        <v>46752</v>
      </c>
      <c r="Q48" s="65"/>
      <c r="R48" s="64"/>
    </row>
    <row r="49" spans="1:18" ht="42.75" customHeight="1">
      <c r="A49" s="42"/>
      <c r="B49" s="53"/>
      <c r="C49" s="53"/>
      <c r="D49" s="53"/>
      <c r="E49" s="53"/>
      <c r="F49" s="53"/>
      <c r="G49" s="66"/>
      <c r="H49" s="5"/>
      <c r="I49" s="5"/>
      <c r="J49" s="66"/>
      <c r="K49" s="53"/>
      <c r="L49" s="53"/>
      <c r="M49" s="66"/>
      <c r="N49" s="55"/>
      <c r="O49" s="55"/>
      <c r="P49" s="53"/>
      <c r="Q49" s="65"/>
      <c r="R49" s="64"/>
    </row>
    <row r="50" spans="1:18" ht="33.75" customHeight="1">
      <c r="A50" s="73">
        <v>30</v>
      </c>
      <c r="B50" s="85" t="s">
        <v>42</v>
      </c>
      <c r="C50" s="86"/>
      <c r="D50" s="58"/>
      <c r="E50" s="44">
        <f>SUM(E19:E49)</f>
        <v>68</v>
      </c>
      <c r="F50" s="44">
        <f>SUM(F19:F49)</f>
        <v>65</v>
      </c>
      <c r="G50" s="44">
        <f>SUM(G19:G49)</f>
        <v>3</v>
      </c>
      <c r="H50" s="70">
        <f t="shared" ref="H50:M50" si="1">SUM(H19:H49)</f>
        <v>2958.2999999999993</v>
      </c>
      <c r="I50" s="70">
        <f t="shared" si="1"/>
        <v>2829.8999999999992</v>
      </c>
      <c r="J50" s="70">
        <f t="shared" si="1"/>
        <v>128.4</v>
      </c>
      <c r="K50" s="44">
        <f t="shared" si="1"/>
        <v>187</v>
      </c>
      <c r="L50" s="44">
        <f t="shared" si="1"/>
        <v>185</v>
      </c>
      <c r="M50" s="44">
        <f t="shared" si="1"/>
        <v>2</v>
      </c>
      <c r="N50" s="43"/>
      <c r="O50" s="43"/>
      <c r="P50" s="43"/>
      <c r="Q50" s="43"/>
      <c r="R50" s="43"/>
    </row>
    <row r="51" spans="1:18" ht="33.75" customHeight="1">
      <c r="A51" s="60">
        <f>A18+A50</f>
        <v>36</v>
      </c>
      <c r="B51" s="83" t="s">
        <v>49</v>
      </c>
      <c r="C51" s="84"/>
      <c r="D51" s="49"/>
      <c r="E51" s="50">
        <f>E18+E50</f>
        <v>84</v>
      </c>
      <c r="F51" s="50">
        <f>F18+F50</f>
        <v>81</v>
      </c>
      <c r="G51" s="50">
        <f>G18+G50</f>
        <v>3</v>
      </c>
      <c r="H51" s="79">
        <f>H18+H50</f>
        <v>3535.4699999999993</v>
      </c>
      <c r="I51" s="79">
        <f t="shared" ref="I51:M51" si="2">I18+I50</f>
        <v>3407.0699999999993</v>
      </c>
      <c r="J51" s="79">
        <f t="shared" si="2"/>
        <v>128.4</v>
      </c>
      <c r="K51" s="79">
        <f t="shared" si="2"/>
        <v>209</v>
      </c>
      <c r="L51" s="79">
        <f t="shared" si="2"/>
        <v>207</v>
      </c>
      <c r="M51" s="79">
        <f t="shared" si="2"/>
        <v>2</v>
      </c>
      <c r="N51" s="48"/>
      <c r="O51" s="48"/>
      <c r="P51" s="48"/>
      <c r="Q51" s="48"/>
      <c r="R51" s="48"/>
    </row>
  </sheetData>
  <mergeCells count="20">
    <mergeCell ref="K9:M9"/>
    <mergeCell ref="N9:N10"/>
    <mergeCell ref="P9:P10"/>
    <mergeCell ref="B9:D9"/>
    <mergeCell ref="B18:C18"/>
    <mergeCell ref="B51:C51"/>
    <mergeCell ref="B50:C50"/>
    <mergeCell ref="A1:R1"/>
    <mergeCell ref="A4:R4"/>
    <mergeCell ref="A2:R2"/>
    <mergeCell ref="A3:R3"/>
    <mergeCell ref="A8:R8"/>
    <mergeCell ref="Q9:Q10"/>
    <mergeCell ref="R9:R10"/>
    <mergeCell ref="O9:O10"/>
    <mergeCell ref="A6:R6"/>
    <mergeCell ref="A7:R7"/>
    <mergeCell ref="A9:A10"/>
    <mergeCell ref="E9:G9"/>
    <mergeCell ref="H9:J9"/>
  </mergeCells>
  <pageMargins left="0.23622047244094491" right="3.937007874015748E-2" top="0.19685039370078741" bottom="0.19685039370078741" header="0" footer="0.1181102362204724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Normal="100" workbookViewId="0">
      <selection activeCell="A32" sqref="A32"/>
    </sheetView>
  </sheetViews>
  <sheetFormatPr defaultRowHeight="15"/>
  <cols>
    <col min="1" max="1" width="3.7109375" customWidth="1"/>
    <col min="2" max="2" width="11" customWidth="1"/>
    <col min="3" max="3" width="12" customWidth="1"/>
    <col min="4" max="4" width="3.85546875" customWidth="1"/>
    <col min="5" max="5" width="4.85546875" customWidth="1"/>
    <col min="6" max="6" width="5.5703125" customWidth="1"/>
    <col min="7" max="7" width="4.28515625" customWidth="1"/>
    <col min="10" max="10" width="7.5703125" customWidth="1"/>
    <col min="13" max="13" width="4.85546875" customWidth="1"/>
    <col min="14" max="14" width="20" customWidth="1"/>
    <col min="15" max="15" width="4.5703125" customWidth="1"/>
    <col min="16" max="16" width="11.28515625" customWidth="1"/>
  </cols>
  <sheetData>
    <row r="1" spans="1:16" ht="15.7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15.7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5.7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.7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6" spans="1:16" ht="15.75">
      <c r="A6" s="89" t="s">
        <v>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16" ht="15.75">
      <c r="A7" s="89" t="s">
        <v>57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 ht="15.75">
      <c r="A8" s="89" t="s">
        <v>23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ht="15.75">
      <c r="A9" s="100" t="s">
        <v>75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</row>
    <row r="10" spans="1:16" ht="57" customHeight="1">
      <c r="A10" s="96" t="s">
        <v>12</v>
      </c>
      <c r="B10" s="97" t="s">
        <v>1</v>
      </c>
      <c r="C10" s="98"/>
      <c r="D10" s="99"/>
      <c r="E10" s="96" t="s">
        <v>2</v>
      </c>
      <c r="F10" s="96"/>
      <c r="G10" s="96"/>
      <c r="H10" s="96" t="s">
        <v>3</v>
      </c>
      <c r="I10" s="96"/>
      <c r="J10" s="96"/>
      <c r="K10" s="96" t="s">
        <v>4</v>
      </c>
      <c r="L10" s="96"/>
      <c r="M10" s="96"/>
      <c r="N10" s="94" t="s">
        <v>5</v>
      </c>
      <c r="O10" s="91" t="s">
        <v>13</v>
      </c>
      <c r="P10" s="96" t="s">
        <v>6</v>
      </c>
    </row>
    <row r="11" spans="1:16" ht="63.75">
      <c r="A11" s="96"/>
      <c r="B11" s="6" t="s">
        <v>44</v>
      </c>
      <c r="C11" s="1" t="s">
        <v>7</v>
      </c>
      <c r="D11" s="1" t="s">
        <v>8</v>
      </c>
      <c r="E11" s="2" t="s">
        <v>9</v>
      </c>
      <c r="F11" s="2" t="s">
        <v>10</v>
      </c>
      <c r="G11" s="2" t="s">
        <v>11</v>
      </c>
      <c r="H11" s="2" t="s">
        <v>9</v>
      </c>
      <c r="I11" s="2" t="s">
        <v>10</v>
      </c>
      <c r="J11" s="2" t="s">
        <v>11</v>
      </c>
      <c r="K11" s="2" t="s">
        <v>9</v>
      </c>
      <c r="L11" s="2" t="s">
        <v>10</v>
      </c>
      <c r="M11" s="2" t="s">
        <v>11</v>
      </c>
      <c r="N11" s="95"/>
      <c r="O11" s="91"/>
      <c r="P11" s="96"/>
    </row>
    <row r="12" spans="1:16" ht="15.7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</row>
    <row r="13" spans="1:16" ht="48">
      <c r="A13" s="8">
        <v>1</v>
      </c>
      <c r="B13" s="9" t="s">
        <v>24</v>
      </c>
      <c r="C13" s="9" t="s">
        <v>26</v>
      </c>
      <c r="D13" s="10">
        <v>8</v>
      </c>
      <c r="E13" s="10">
        <v>2</v>
      </c>
      <c r="F13" s="10">
        <v>2</v>
      </c>
      <c r="G13" s="10"/>
      <c r="H13" s="11">
        <v>84.4</v>
      </c>
      <c r="I13" s="11">
        <v>84.4</v>
      </c>
      <c r="J13" s="12"/>
      <c r="K13" s="13">
        <v>2</v>
      </c>
      <c r="L13" s="13">
        <v>2</v>
      </c>
      <c r="M13" s="14"/>
      <c r="N13" s="14" t="s">
        <v>28</v>
      </c>
      <c r="O13" s="7"/>
      <c r="P13" s="7"/>
    </row>
    <row r="14" spans="1:16" ht="48">
      <c r="A14" s="8">
        <v>2</v>
      </c>
      <c r="B14" s="9" t="s">
        <v>24</v>
      </c>
      <c r="C14" s="9" t="s">
        <v>26</v>
      </c>
      <c r="D14" s="10">
        <v>9</v>
      </c>
      <c r="E14" s="10">
        <v>2</v>
      </c>
      <c r="F14" s="10">
        <v>2</v>
      </c>
      <c r="G14" s="10"/>
      <c r="H14" s="11">
        <v>90.1</v>
      </c>
      <c r="I14" s="11">
        <v>90.1</v>
      </c>
      <c r="J14" s="12"/>
      <c r="K14" s="13">
        <v>4</v>
      </c>
      <c r="L14" s="13">
        <v>4</v>
      </c>
      <c r="M14" s="14"/>
      <c r="N14" s="14" t="s">
        <v>28</v>
      </c>
      <c r="O14" s="7"/>
      <c r="P14" s="7"/>
    </row>
    <row r="15" spans="1:16" ht="48">
      <c r="A15" s="8">
        <v>3</v>
      </c>
      <c r="B15" s="9" t="s">
        <v>24</v>
      </c>
      <c r="C15" s="9" t="s">
        <v>26</v>
      </c>
      <c r="D15" s="10">
        <v>10</v>
      </c>
      <c r="E15" s="10">
        <v>2</v>
      </c>
      <c r="F15" s="10">
        <v>2</v>
      </c>
      <c r="G15" s="10"/>
      <c r="H15" s="11">
        <v>79.900000000000006</v>
      </c>
      <c r="I15" s="11">
        <v>79.900000000000006</v>
      </c>
      <c r="J15" s="12"/>
      <c r="K15" s="13">
        <v>6</v>
      </c>
      <c r="L15" s="13">
        <v>6</v>
      </c>
      <c r="M15" s="14"/>
      <c r="N15" s="14" t="s">
        <v>28</v>
      </c>
      <c r="O15" s="7"/>
      <c r="P15" s="7"/>
    </row>
    <row r="16" spans="1:16" ht="48">
      <c r="A16" s="8">
        <v>4</v>
      </c>
      <c r="B16" s="9" t="s">
        <v>24</v>
      </c>
      <c r="C16" s="9" t="s">
        <v>26</v>
      </c>
      <c r="D16" s="10">
        <v>12</v>
      </c>
      <c r="E16" s="10">
        <v>2</v>
      </c>
      <c r="F16" s="10">
        <v>2</v>
      </c>
      <c r="G16" s="10"/>
      <c r="H16" s="11">
        <v>87</v>
      </c>
      <c r="I16" s="11">
        <v>87</v>
      </c>
      <c r="J16" s="12"/>
      <c r="K16" s="13">
        <v>5</v>
      </c>
      <c r="L16" s="13">
        <v>5</v>
      </c>
      <c r="M16" s="14"/>
      <c r="N16" s="14" t="s">
        <v>28</v>
      </c>
      <c r="O16" s="7"/>
      <c r="P16" s="7"/>
    </row>
    <row r="17" spans="1:16" ht="48.75" thickBot="1">
      <c r="A17" s="8">
        <v>5</v>
      </c>
      <c r="B17" s="15" t="s">
        <v>24</v>
      </c>
      <c r="C17" s="15" t="s">
        <v>25</v>
      </c>
      <c r="D17" s="16">
        <v>18</v>
      </c>
      <c r="E17" s="16">
        <v>2</v>
      </c>
      <c r="F17" s="16">
        <v>2</v>
      </c>
      <c r="G17" s="16"/>
      <c r="H17" s="17">
        <v>73.5</v>
      </c>
      <c r="I17" s="17">
        <v>73.5</v>
      </c>
      <c r="J17" s="18"/>
      <c r="K17" s="19">
        <v>2</v>
      </c>
      <c r="L17" s="19">
        <v>2</v>
      </c>
      <c r="M17" s="20"/>
      <c r="N17" s="20" t="s">
        <v>28</v>
      </c>
      <c r="O17" s="7"/>
      <c r="P17" s="7"/>
    </row>
    <row r="18" spans="1:16" ht="15.75" customHeight="1" thickBot="1">
      <c r="A18" s="74">
        <v>5</v>
      </c>
      <c r="B18" s="102" t="s">
        <v>29</v>
      </c>
      <c r="C18" s="103"/>
      <c r="D18" s="21"/>
      <c r="E18" s="21">
        <f t="shared" ref="E18:L18" si="0">SUM(E13:E17)</f>
        <v>10</v>
      </c>
      <c r="F18" s="21">
        <f t="shared" si="0"/>
        <v>10</v>
      </c>
      <c r="G18" s="21">
        <f t="shared" si="0"/>
        <v>0</v>
      </c>
      <c r="H18" s="22">
        <f t="shared" si="0"/>
        <v>414.9</v>
      </c>
      <c r="I18" s="22">
        <f t="shared" si="0"/>
        <v>414.9</v>
      </c>
      <c r="J18" s="23">
        <f t="shared" si="0"/>
        <v>0</v>
      </c>
      <c r="K18" s="24">
        <f t="shared" si="0"/>
        <v>19</v>
      </c>
      <c r="L18" s="24">
        <f t="shared" si="0"/>
        <v>19</v>
      </c>
      <c r="M18" s="24">
        <v>0</v>
      </c>
      <c r="N18" s="24"/>
      <c r="O18" s="32"/>
      <c r="P18" s="33"/>
    </row>
    <row r="19" spans="1:16" ht="36">
      <c r="A19" s="8">
        <v>1</v>
      </c>
      <c r="B19" s="9" t="s">
        <v>30</v>
      </c>
      <c r="C19" s="9" t="s">
        <v>34</v>
      </c>
      <c r="D19" s="10">
        <v>18</v>
      </c>
      <c r="E19" s="10">
        <v>1</v>
      </c>
      <c r="F19" s="10">
        <v>1</v>
      </c>
      <c r="G19" s="10"/>
      <c r="H19" s="11">
        <v>49.2</v>
      </c>
      <c r="I19" s="11">
        <v>49.2</v>
      </c>
      <c r="J19" s="12"/>
      <c r="K19" s="13">
        <v>3</v>
      </c>
      <c r="L19" s="13">
        <v>3</v>
      </c>
      <c r="M19" s="14"/>
      <c r="N19" s="14" t="s">
        <v>27</v>
      </c>
      <c r="O19" s="7"/>
      <c r="P19" s="7"/>
    </row>
    <row r="20" spans="1:16" ht="36">
      <c r="A20" s="8">
        <v>2</v>
      </c>
      <c r="B20" s="9" t="s">
        <v>30</v>
      </c>
      <c r="C20" s="9" t="s">
        <v>35</v>
      </c>
      <c r="D20" s="10">
        <v>6</v>
      </c>
      <c r="E20" s="10">
        <v>3</v>
      </c>
      <c r="F20" s="10">
        <v>3</v>
      </c>
      <c r="G20" s="10"/>
      <c r="H20" s="11">
        <v>111.6</v>
      </c>
      <c r="I20" s="11">
        <v>111.6</v>
      </c>
      <c r="J20" s="12"/>
      <c r="K20" s="13">
        <v>6</v>
      </c>
      <c r="L20" s="13">
        <v>6</v>
      </c>
      <c r="M20" s="14"/>
      <c r="N20" s="14" t="s">
        <v>27</v>
      </c>
      <c r="O20" s="7"/>
      <c r="P20" s="7"/>
    </row>
    <row r="21" spans="1:16" ht="36">
      <c r="A21" s="8">
        <v>3</v>
      </c>
      <c r="B21" s="9" t="s">
        <v>30</v>
      </c>
      <c r="C21" s="9" t="s">
        <v>19</v>
      </c>
      <c r="D21" s="10">
        <v>5</v>
      </c>
      <c r="E21" s="10">
        <v>3</v>
      </c>
      <c r="F21" s="10">
        <v>1</v>
      </c>
      <c r="G21" s="10">
        <v>2</v>
      </c>
      <c r="H21" s="11">
        <v>110.9</v>
      </c>
      <c r="I21" s="11">
        <v>29</v>
      </c>
      <c r="J21" s="12">
        <v>81.900000000000006</v>
      </c>
      <c r="K21" s="13">
        <v>6</v>
      </c>
      <c r="L21" s="13">
        <v>3</v>
      </c>
      <c r="M21" s="14">
        <v>3</v>
      </c>
      <c r="N21" s="14" t="s">
        <v>27</v>
      </c>
      <c r="O21" s="7"/>
      <c r="P21" s="7"/>
    </row>
    <row r="22" spans="1:16" ht="36">
      <c r="A22" s="8">
        <v>4</v>
      </c>
      <c r="B22" s="9" t="s">
        <v>30</v>
      </c>
      <c r="C22" s="9" t="s">
        <v>19</v>
      </c>
      <c r="D22" s="10">
        <v>6</v>
      </c>
      <c r="E22" s="10">
        <v>2</v>
      </c>
      <c r="F22" s="10">
        <v>2</v>
      </c>
      <c r="G22" s="10"/>
      <c r="H22" s="11">
        <v>125.3</v>
      </c>
      <c r="I22" s="11">
        <v>125.3</v>
      </c>
      <c r="J22" s="12"/>
      <c r="K22" s="13">
        <v>9</v>
      </c>
      <c r="L22" s="13">
        <v>9</v>
      </c>
      <c r="M22" s="14"/>
      <c r="N22" s="14" t="s">
        <v>27</v>
      </c>
      <c r="O22" s="7"/>
      <c r="P22" s="7"/>
    </row>
    <row r="23" spans="1:16" ht="48">
      <c r="A23" s="8">
        <v>5</v>
      </c>
      <c r="B23" s="9" t="s">
        <v>30</v>
      </c>
      <c r="C23" s="9" t="s">
        <v>37</v>
      </c>
      <c r="D23" s="10">
        <v>3</v>
      </c>
      <c r="E23" s="10">
        <v>2</v>
      </c>
      <c r="F23" s="10">
        <v>2</v>
      </c>
      <c r="G23" s="10"/>
      <c r="H23" s="11">
        <v>160.19999999999999</v>
      </c>
      <c r="I23" s="11">
        <v>160.19999999999999</v>
      </c>
      <c r="J23" s="12"/>
      <c r="K23" s="13">
        <v>5</v>
      </c>
      <c r="L23" s="13">
        <v>5</v>
      </c>
      <c r="M23" s="14"/>
      <c r="N23" s="14" t="s">
        <v>38</v>
      </c>
      <c r="O23" s="7"/>
      <c r="P23" s="7"/>
    </row>
    <row r="24" spans="1:16" ht="48">
      <c r="A24" s="8">
        <v>6</v>
      </c>
      <c r="B24" s="9" t="s">
        <v>30</v>
      </c>
      <c r="C24" s="9" t="s">
        <v>22</v>
      </c>
      <c r="D24" s="10">
        <v>17</v>
      </c>
      <c r="E24" s="10">
        <v>2</v>
      </c>
      <c r="F24" s="10">
        <v>2</v>
      </c>
      <c r="G24" s="10"/>
      <c r="H24" s="11">
        <v>135.80000000000001</v>
      </c>
      <c r="I24" s="11">
        <v>135.80000000000001</v>
      </c>
      <c r="J24" s="12"/>
      <c r="K24" s="13">
        <v>5</v>
      </c>
      <c r="L24" s="13">
        <v>5</v>
      </c>
      <c r="M24" s="14"/>
      <c r="N24" s="14" t="s">
        <v>38</v>
      </c>
      <c r="O24" s="7"/>
      <c r="P24" s="7"/>
    </row>
    <row r="25" spans="1:16" ht="48">
      <c r="A25" s="8">
        <v>7</v>
      </c>
      <c r="B25" s="9" t="s">
        <v>30</v>
      </c>
      <c r="C25" s="9" t="s">
        <v>39</v>
      </c>
      <c r="D25" s="10">
        <v>3</v>
      </c>
      <c r="E25" s="10">
        <v>2</v>
      </c>
      <c r="F25" s="10">
        <v>2</v>
      </c>
      <c r="G25" s="10"/>
      <c r="H25" s="11">
        <v>92.7</v>
      </c>
      <c r="I25" s="11">
        <v>92.7</v>
      </c>
      <c r="J25" s="12"/>
      <c r="K25" s="13">
        <v>5</v>
      </c>
      <c r="L25" s="13">
        <v>5</v>
      </c>
      <c r="M25" s="14"/>
      <c r="N25" s="14" t="s">
        <v>40</v>
      </c>
      <c r="O25" s="7"/>
      <c r="P25" s="7"/>
    </row>
    <row r="26" spans="1:16" ht="48">
      <c r="A26" s="8">
        <v>8</v>
      </c>
      <c r="B26" s="9" t="s">
        <v>30</v>
      </c>
      <c r="C26" s="9" t="s">
        <v>31</v>
      </c>
      <c r="D26" s="10">
        <v>19</v>
      </c>
      <c r="E26" s="10">
        <v>1</v>
      </c>
      <c r="F26" s="10">
        <v>1</v>
      </c>
      <c r="G26" s="10"/>
      <c r="H26" s="11">
        <v>51.2</v>
      </c>
      <c r="I26" s="11">
        <v>51.2</v>
      </c>
      <c r="J26" s="12"/>
      <c r="K26" s="13">
        <v>3</v>
      </c>
      <c r="L26" s="13">
        <v>3</v>
      </c>
      <c r="M26" s="14"/>
      <c r="N26" s="14" t="s">
        <v>38</v>
      </c>
      <c r="O26" s="7"/>
      <c r="P26" s="7"/>
    </row>
    <row r="27" spans="1:16" ht="48">
      <c r="A27" s="8">
        <v>9</v>
      </c>
      <c r="B27" s="9" t="s">
        <v>30</v>
      </c>
      <c r="C27" s="9" t="s">
        <v>21</v>
      </c>
      <c r="D27" s="10">
        <v>12</v>
      </c>
      <c r="E27" s="10">
        <v>3</v>
      </c>
      <c r="F27" s="10">
        <v>3</v>
      </c>
      <c r="G27" s="10"/>
      <c r="H27" s="11">
        <v>115.5</v>
      </c>
      <c r="I27" s="11">
        <v>115.5</v>
      </c>
      <c r="J27" s="12"/>
      <c r="K27" s="13">
        <v>6</v>
      </c>
      <c r="L27" s="13">
        <v>6</v>
      </c>
      <c r="M27" s="14"/>
      <c r="N27" s="14" t="s">
        <v>41</v>
      </c>
      <c r="O27" s="7"/>
      <c r="P27" s="7"/>
    </row>
    <row r="28" spans="1:16" ht="48">
      <c r="A28" s="8">
        <v>10</v>
      </c>
      <c r="B28" s="9" t="s">
        <v>30</v>
      </c>
      <c r="C28" s="9" t="s">
        <v>37</v>
      </c>
      <c r="D28" s="10">
        <v>28</v>
      </c>
      <c r="E28" s="10">
        <v>4</v>
      </c>
      <c r="F28" s="10">
        <v>4</v>
      </c>
      <c r="G28" s="10"/>
      <c r="H28" s="11">
        <v>154.19999999999999</v>
      </c>
      <c r="I28" s="11">
        <v>154.19999999999999</v>
      </c>
      <c r="J28" s="12"/>
      <c r="K28" s="13">
        <v>6</v>
      </c>
      <c r="L28" s="13">
        <v>6</v>
      </c>
      <c r="M28" s="14"/>
      <c r="N28" s="14" t="s">
        <v>41</v>
      </c>
      <c r="O28" s="7"/>
      <c r="P28" s="7"/>
    </row>
    <row r="29" spans="1:16" ht="48.75" thickBot="1">
      <c r="A29" s="8">
        <v>11</v>
      </c>
      <c r="B29" s="9" t="s">
        <v>30</v>
      </c>
      <c r="C29" s="9" t="s">
        <v>35</v>
      </c>
      <c r="D29" s="10">
        <v>7</v>
      </c>
      <c r="E29" s="10">
        <v>1</v>
      </c>
      <c r="F29" s="10"/>
      <c r="G29" s="36">
        <v>1</v>
      </c>
      <c r="H29" s="37">
        <v>53.4</v>
      </c>
      <c r="I29" s="37"/>
      <c r="J29" s="38">
        <v>53.4</v>
      </c>
      <c r="K29" s="39">
        <v>1</v>
      </c>
      <c r="L29" s="39"/>
      <c r="M29" s="40">
        <v>1</v>
      </c>
      <c r="N29" s="14" t="s">
        <v>45</v>
      </c>
      <c r="O29" s="7"/>
      <c r="P29" s="7"/>
    </row>
    <row r="30" spans="1:16" ht="15.75" thickBot="1">
      <c r="A30" s="75">
        <v>11</v>
      </c>
      <c r="B30" s="76"/>
      <c r="C30" s="77"/>
      <c r="D30" s="41"/>
      <c r="E30" s="41">
        <v>40</v>
      </c>
      <c r="F30" s="41">
        <v>36</v>
      </c>
      <c r="G30" s="25">
        <v>4</v>
      </c>
      <c r="H30" s="26">
        <f t="shared" ref="H30:M30" si="1">SUM(H19:H29)</f>
        <v>1160.0000000000002</v>
      </c>
      <c r="I30" s="26">
        <f t="shared" si="1"/>
        <v>1024.7</v>
      </c>
      <c r="J30" s="27">
        <f t="shared" si="1"/>
        <v>135.30000000000001</v>
      </c>
      <c r="K30" s="28">
        <f t="shared" si="1"/>
        <v>55</v>
      </c>
      <c r="L30" s="28">
        <f t="shared" si="1"/>
        <v>51</v>
      </c>
      <c r="M30" s="28">
        <f t="shared" si="1"/>
        <v>4</v>
      </c>
      <c r="N30" s="28"/>
      <c r="O30" s="32"/>
      <c r="P30" s="34"/>
    </row>
    <row r="31" spans="1:16" ht="15.75" thickBot="1">
      <c r="A31" s="29">
        <v>16</v>
      </c>
      <c r="B31" s="104" t="s">
        <v>43</v>
      </c>
      <c r="C31" s="104"/>
      <c r="D31" s="30"/>
      <c r="E31" s="30">
        <v>62</v>
      </c>
      <c r="F31" s="30">
        <v>58</v>
      </c>
      <c r="G31" s="31">
        <v>4</v>
      </c>
      <c r="H31" s="67">
        <f>H18+H30</f>
        <v>1574.9</v>
      </c>
      <c r="I31" s="67">
        <f>I18+I30</f>
        <v>1439.6</v>
      </c>
      <c r="J31" s="67">
        <f t="shared" ref="J31:M31" si="2">J18+J30</f>
        <v>135.30000000000001</v>
      </c>
      <c r="K31" s="67">
        <f t="shared" si="2"/>
        <v>74</v>
      </c>
      <c r="L31" s="67">
        <f t="shared" si="2"/>
        <v>70</v>
      </c>
      <c r="M31" s="67">
        <f t="shared" si="2"/>
        <v>4</v>
      </c>
      <c r="N31" s="35"/>
      <c r="O31" s="32"/>
      <c r="P31" s="34"/>
    </row>
    <row r="32" spans="1:16">
      <c r="H32" s="80"/>
    </row>
  </sheetData>
  <mergeCells count="18">
    <mergeCell ref="A1:P1"/>
    <mergeCell ref="A2:P2"/>
    <mergeCell ref="A3:P3"/>
    <mergeCell ref="A4:P4"/>
    <mergeCell ref="O10:O11"/>
    <mergeCell ref="P10:P11"/>
    <mergeCell ref="A6:P6"/>
    <mergeCell ref="A7:P7"/>
    <mergeCell ref="A8:P8"/>
    <mergeCell ref="A10:A11"/>
    <mergeCell ref="E10:G10"/>
    <mergeCell ref="H10:J10"/>
    <mergeCell ref="K10:M10"/>
    <mergeCell ref="N10:N11"/>
    <mergeCell ref="A9:P9"/>
    <mergeCell ref="B18:C18"/>
    <mergeCell ref="B31:C31"/>
    <mergeCell ref="B10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аварийного фонда</vt:lpstr>
      <vt:lpstr>реестр непригодного фонда</vt:lpstr>
      <vt:lpstr>'реестр непригодного фонда'!Область_печати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2023-04-24T09:55:24Z</dcterms:modified>
</cp:coreProperties>
</file>